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もえ\Dropbox\3.支部HP関連\20180320以降(★こちらを使用★)\04_jikkou\doc\2022\"/>
    </mc:Choice>
  </mc:AlternateContent>
  <xr:revisionPtr revIDLastSave="0" documentId="13_ncr:1_{68863B69-CF4A-4A8D-B206-0BE1551D6584}" xr6:coauthVersionLast="47" xr6:coauthVersionMax="47" xr10:uidLastSave="{00000000-0000-0000-0000-000000000000}"/>
  <bookViews>
    <workbookView xWindow="680" yWindow="0" windowWidth="8960" windowHeight="10080" activeTab="1" xr2:uid="{93BAA02E-CCC5-45F8-A7F8-3CD65797E162}"/>
  </bookViews>
  <sheets>
    <sheet name="入力用" sheetId="1" r:id="rId1"/>
    <sheet name="印刷用" sheetId="2" r:id="rId2"/>
  </sheets>
  <definedNames>
    <definedName name="_xlnm.Print_Area" localSheetId="1">印刷用!$A$1:$AD$48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7" i="2" l="1"/>
  <c r="K30" i="2"/>
  <c r="K33" i="2"/>
  <c r="K36" i="2"/>
  <c r="K39" i="2"/>
  <c r="K42" i="2"/>
  <c r="K45" i="2"/>
  <c r="K48" i="2"/>
  <c r="K47" i="2"/>
  <c r="O46" i="2"/>
  <c r="K46" i="2"/>
  <c r="F46" i="2"/>
  <c r="F28" i="2"/>
  <c r="F31" i="2"/>
  <c r="F34" i="2"/>
  <c r="F37" i="2"/>
  <c r="F40" i="2"/>
  <c r="F43" i="2"/>
  <c r="K44" i="2"/>
  <c r="O43" i="2"/>
  <c r="K43" i="2"/>
  <c r="K41" i="2"/>
  <c r="K40" i="2"/>
  <c r="O40" i="2"/>
  <c r="K38" i="2"/>
  <c r="O37" i="2"/>
  <c r="K37" i="2"/>
  <c r="K35" i="2"/>
  <c r="O34" i="2"/>
  <c r="K34" i="2"/>
  <c r="K32" i="2"/>
  <c r="K31" i="2"/>
  <c r="O31" i="2"/>
  <c r="K29" i="2"/>
  <c r="K26" i="2"/>
  <c r="O28" i="2"/>
  <c r="K28" i="2"/>
  <c r="F10" i="2"/>
  <c r="F13" i="2"/>
  <c r="F16" i="2"/>
  <c r="F19" i="2"/>
  <c r="F22" i="2"/>
  <c r="F25" i="2"/>
  <c r="O25" i="2"/>
  <c r="K25" i="2"/>
  <c r="K24" i="2"/>
  <c r="K23" i="2"/>
  <c r="O22" i="2"/>
  <c r="K22" i="2"/>
  <c r="K21" i="2"/>
  <c r="K20" i="2"/>
  <c r="O19" i="2"/>
  <c r="K19" i="2"/>
  <c r="K18" i="2"/>
  <c r="K17" i="2"/>
  <c r="O16" i="2"/>
  <c r="K16" i="2"/>
  <c r="K15" i="2"/>
  <c r="K14" i="2"/>
  <c r="O13" i="2"/>
  <c r="K13" i="2"/>
  <c r="K10" i="2"/>
  <c r="O10" i="2"/>
  <c r="K11" i="2"/>
  <c r="K12" i="2"/>
  <c r="H7" i="2"/>
  <c r="H6" i="2"/>
  <c r="K5" i="2"/>
  <c r="G5" i="2"/>
</calcChain>
</file>

<file path=xl/sharedStrings.xml><?xml version="1.0" encoding="utf-8"?>
<sst xmlns="http://schemas.openxmlformats.org/spreadsheetml/2006/main" count="58" uniqueCount="43">
  <si>
    <t>団体正式名称</t>
    <rPh sb="0" eb="2">
      <t>ダンタイ</t>
    </rPh>
    <rPh sb="2" eb="4">
      <t>セイシキ</t>
    </rPh>
    <rPh sb="4" eb="6">
      <t>メイショウ</t>
    </rPh>
    <phoneticPr fontId="2"/>
  </si>
  <si>
    <t>大学所在地</t>
    <rPh sb="0" eb="2">
      <t>ダイガク</t>
    </rPh>
    <rPh sb="2" eb="5">
      <t>ショザイチ</t>
    </rPh>
    <phoneticPr fontId="2"/>
  </si>
  <si>
    <t>監督</t>
    <rPh sb="0" eb="2">
      <t>カントク</t>
    </rPh>
    <phoneticPr fontId="2"/>
  </si>
  <si>
    <t>氏名</t>
    <rPh sb="0" eb="2">
      <t>シメイ</t>
    </rPh>
    <phoneticPr fontId="2"/>
  </si>
  <si>
    <t>郵便番号</t>
    <rPh sb="0" eb="4">
      <t>ユウビンバンゴウ</t>
    </rPh>
    <phoneticPr fontId="2"/>
  </si>
  <si>
    <t>住所1</t>
    <rPh sb="0" eb="2">
      <t>ジュウショ</t>
    </rPh>
    <phoneticPr fontId="2"/>
  </si>
  <si>
    <t>住所2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</si>
  <si>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</si>
  <si>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</si>
  <si>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部長</t>
    <rPh sb="0" eb="2">
      <t>ブチョウ</t>
    </rPh>
    <phoneticPr fontId="2"/>
  </si>
  <si>
    <t>主将</t>
    <rPh sb="0" eb="2">
      <t>シュショウ</t>
    </rPh>
    <phoneticPr fontId="2"/>
  </si>
  <si>
    <t>主務</t>
    <rPh sb="0" eb="2">
      <t>シュム</t>
    </rPh>
    <phoneticPr fontId="2"/>
  </si>
  <si>
    <t>主任</t>
    <rPh sb="0" eb="2">
      <t>シュニン</t>
    </rPh>
    <phoneticPr fontId="2"/>
  </si>
  <si>
    <t>システム担当</t>
    <rPh sb="4" eb="6">
      <t>タントウ</t>
    </rPh>
    <phoneticPr fontId="2"/>
  </si>
  <si>
    <t>学連委員①</t>
    <rPh sb="0" eb="2">
      <t>ガクレン</t>
    </rPh>
    <rPh sb="2" eb="4">
      <t>イイン</t>
    </rPh>
    <phoneticPr fontId="2"/>
  </si>
  <si>
    <t>学連委員②</t>
    <rPh sb="0" eb="2">
      <t>ガクレン</t>
    </rPh>
    <rPh sb="2" eb="4">
      <t>イイン</t>
    </rPh>
    <phoneticPr fontId="2"/>
  </si>
  <si>
    <t>学連委員③</t>
    <rPh sb="0" eb="2">
      <t>ガクレン</t>
    </rPh>
    <rPh sb="2" eb="4">
      <t>イイン</t>
    </rPh>
    <phoneticPr fontId="2"/>
  </si>
  <si>
    <t>学連委員④</t>
    <rPh sb="0" eb="2">
      <t>ガクレン</t>
    </rPh>
    <rPh sb="2" eb="4">
      <t>イイン</t>
    </rPh>
    <phoneticPr fontId="2"/>
  </si>
  <si>
    <t>学連委員⑤</t>
    <rPh sb="0" eb="2">
      <t>ガクレン</t>
    </rPh>
    <rPh sb="2" eb="4">
      <t>イイン</t>
    </rPh>
    <phoneticPr fontId="2"/>
  </si>
  <si>
    <t>緊急連絡先</t>
    <rPh sb="0" eb="2">
      <t>キンキュウ</t>
    </rPh>
    <rPh sb="2" eb="5">
      <t>レンラクサキ</t>
    </rPh>
    <phoneticPr fontId="2"/>
  </si>
  <si>
    <t>(例)</t>
    <rPh sb="1" eb="2">
      <t>レイ</t>
    </rPh>
    <phoneticPr fontId="2"/>
  </si>
  <si>
    <t>学連　太郎</t>
    <rPh sb="0" eb="2">
      <t>ガクレン</t>
    </rPh>
    <rPh sb="3" eb="5">
      <t>タロウ</t>
    </rPh>
    <phoneticPr fontId="2"/>
  </si>
  <si>
    <t>547-0011</t>
    <phoneticPr fontId="2"/>
  </si>
  <si>
    <t>団体番号</t>
    <rPh sb="0" eb="2">
      <t>ダンタイ</t>
    </rPh>
    <rPh sb="2" eb="4">
      <t>バンゴウ</t>
    </rPh>
    <phoneticPr fontId="2"/>
  </si>
  <si>
    <t>大阪府大阪市平野区長吉出戸4-5-16</t>
    <phoneticPr fontId="2"/>
  </si>
  <si>
    <t>大阪水泳学校内</t>
    <rPh sb="0" eb="2">
      <t>オオサカ</t>
    </rPh>
    <rPh sb="2" eb="4">
      <t>スイエイ</t>
    </rPh>
    <rPh sb="4" eb="6">
      <t>ガッコウ</t>
    </rPh>
    <rPh sb="6" eb="7">
      <t>ナイ</t>
    </rPh>
    <phoneticPr fontId="2"/>
  </si>
  <si>
    <t>06－6136－6330</t>
    <phoneticPr fontId="2"/>
  </si>
  <si>
    <t>swim.kansai＠gmail.com</t>
    <phoneticPr fontId="2"/>
  </si>
  <si>
    <t>１．団体情報を入力してください。</t>
    <rPh sb="2" eb="4">
      <t>ダンタイ</t>
    </rPh>
    <rPh sb="4" eb="6">
      <t>ジョウホウ</t>
    </rPh>
    <rPh sb="7" eb="9">
      <t>ニュウリョク</t>
    </rPh>
    <phoneticPr fontId="2"/>
  </si>
  <si>
    <t>２．各役職の情報を入力してください。</t>
    <rPh sb="2" eb="3">
      <t>カク</t>
    </rPh>
    <rPh sb="3" eb="5">
      <t>ヤクショク</t>
    </rPh>
    <rPh sb="6" eb="8">
      <t>ジョウホウ</t>
    </rPh>
    <rPh sb="9" eb="11">
      <t>ニュウリョク</t>
    </rPh>
    <phoneticPr fontId="2"/>
  </si>
  <si>
    <t>３．すべて入力後、「印刷用」を印刷し下記住所に送付してください。</t>
    <rPh sb="5" eb="7">
      <t>ニュウリョク</t>
    </rPh>
    <rPh sb="7" eb="8">
      <t>ゴ</t>
    </rPh>
    <rPh sb="10" eb="13">
      <t>インサツヨウ</t>
    </rPh>
    <rPh sb="15" eb="17">
      <t>インサツ</t>
    </rPh>
    <rPh sb="18" eb="20">
      <t>カキ</t>
    </rPh>
    <rPh sb="20" eb="22">
      <t>ジュウショ</t>
    </rPh>
    <rPh sb="23" eb="25">
      <t>ソウフ</t>
    </rPh>
    <phoneticPr fontId="2"/>
  </si>
  <si>
    <t>４．本メールのファイル名を「団体番号_大学名_役職名簿」(例)「50000_○○大学_役職名簿」に変更し、swim.kansai＠gmail.com　まで送信してください。</t>
    <rPh sb="2" eb="3">
      <t>ホン</t>
    </rPh>
    <rPh sb="11" eb="12">
      <t>メイ</t>
    </rPh>
    <rPh sb="14" eb="16">
      <t>ダンタイ</t>
    </rPh>
    <rPh sb="16" eb="18">
      <t>バンゴウ</t>
    </rPh>
    <rPh sb="19" eb="22">
      <t>ダイガクメイ</t>
    </rPh>
    <rPh sb="23" eb="25">
      <t>ヤクショク</t>
    </rPh>
    <rPh sb="25" eb="27">
      <t>メイボ</t>
    </rPh>
    <rPh sb="29" eb="30">
      <t>レイ</t>
    </rPh>
    <rPh sb="40" eb="42">
      <t>ダイガク</t>
    </rPh>
    <rPh sb="43" eb="45">
      <t>ヤクショク</t>
    </rPh>
    <rPh sb="45" eb="47">
      <t>メイボ</t>
    </rPh>
    <rPh sb="49" eb="51">
      <t>ヘンコウ</t>
    </rPh>
    <rPh sb="77" eb="79">
      <t>ソウシン</t>
    </rPh>
    <phoneticPr fontId="2"/>
  </si>
  <si>
    <t>以上で、手続きは完了です。</t>
    <rPh sb="0" eb="2">
      <t>イジョウ</t>
    </rPh>
    <rPh sb="4" eb="6">
      <t>テツヅ</t>
    </rPh>
    <rPh sb="8" eb="10">
      <t>カンリョウ</t>
    </rPh>
    <phoneticPr fontId="2"/>
  </si>
  <si>
    <t>〒547-0011
　　　大阪府大阪市平野区長吉出戸4-5-16　大阪水泳学校内
　　　　実行委員会　宛</t>
    <phoneticPr fontId="2"/>
  </si>
  <si>
    <t>←郵便番号</t>
    <rPh sb="1" eb="5">
      <t>ユウビンバンゴウ</t>
    </rPh>
    <phoneticPr fontId="2"/>
  </si>
  <si>
    <t>←住所</t>
    <rPh sb="1" eb="3">
      <t>ジュウショ</t>
    </rPh>
    <phoneticPr fontId="2"/>
  </si>
  <si>
    <t>〒</t>
    <phoneticPr fontId="2"/>
  </si>
  <si>
    <t>役職名</t>
    <rPh sb="0" eb="3">
      <t>ヤクショクメイ</t>
    </rPh>
    <phoneticPr fontId="2"/>
  </si>
  <si>
    <t>連絡先</t>
    <rPh sb="0" eb="3">
      <t>レンラクサキ</t>
    </rPh>
    <phoneticPr fontId="2"/>
  </si>
  <si>
    <t>郵便物送付先</t>
    <rPh sb="0" eb="3">
      <t>ユウビンブツ</t>
    </rPh>
    <rPh sb="3" eb="5">
      <t>ソウフ</t>
    </rPh>
    <rPh sb="5" eb="6">
      <t>サキ</t>
    </rPh>
    <phoneticPr fontId="2"/>
  </si>
  <si>
    <t>郵便物送付先</t>
    <rPh sb="0" eb="3">
      <t>ユウビンブツ</t>
    </rPh>
    <rPh sb="3" eb="6">
      <t>ソウフサキ</t>
    </rPh>
    <phoneticPr fontId="2"/>
  </si>
  <si>
    <t>公益財団法人日本水泳連盟学生委員会関西支部　令和4年度　役職名簿</t>
    <rPh sb="22" eb="24">
      <t>レイワ</t>
    </rPh>
    <phoneticPr fontId="2"/>
  </si>
  <si>
    <t>公益財団法人日本水泳連盟学生委員会関西支部　令和4年度　役職名簿
Student Committee of JASF Kansai Branch Office</t>
    <rPh sb="22" eb="24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</si>
</sst>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 tint="-0.499984740745262"/>
      <name val="游ゴシック"/>
      <family val="2"/>
      <charset val="128"/>
      <scheme val="minor"/>
    </font>
    <font>
      <sz val="11"/>
      <color theme="0" tint="-0.499984740745262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3" fillId="0" borderId="3" xfId="0" applyFont="1" applyBorder="1" applyAlignment="1">
      <alignment horizontal="right" vertical="center"/>
    </xf>
    <xf numFmtId="0" fontId="4" fillId="0" borderId="3" xfId="0" applyFont="1" applyBorder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0" borderId="5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1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top" wrapText="1"/>
    </xf>
    <xf numFmtId="0" fontId="0" fillId="0" borderId="6" xfId="0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0" fillId="0" borderId="2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6" xfId="0" applyBorder="1" applyAlignment="1">
      <alignment horizontal="left" vertical="center" shrinkToFit="1"/>
    </xf>
    <xf numFmtId="0" fontId="0" fillId="0" borderId="17" xfId="0" applyBorder="1" applyAlignment="1">
      <alignment horizontal="left" vertical="center" shrinkToFit="1"/>
    </xf>
    <xf numFmtId="0" fontId="0" fillId="0" borderId="18" xfId="0" applyBorder="1" applyAlignment="1">
      <alignment horizontal="left" vertical="center" shrinkToFit="1"/>
    </xf>
    <xf numFmtId="0" fontId="0" fillId="0" borderId="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9" xfId="0" applyBorder="1" applyAlignment="1">
      <alignment horizontal="left" vertical="center" shrinkToFi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106457</xdr:colOff>
      <xdr:row>0</xdr:row>
      <xdr:rowOff>16809</xdr:rowOff>
    </xdr:from>
    <xdr:to>
      <xdr:col>3</xdr:col>
      <xdr:colOff>192904</xdr:colOff>
      <xdr:row>2</xdr:row>
      <xdr:rowOff>218515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65504B4-151A-4925-A4E4-42F341151A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457" y="16809"/>
          <a:ext cx="809226" cy="6835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57C84-9E21-4DE1-ABE5-949B5B348D4F}">
  <sheetPr>
    <tabColor rgb="FFFF0000"/>
  </sheetPr>
  <dimension ref="A1:G31"/>
  <sheetViews>
    <sheetView zoomScale="85" zoomScaleNormal="85" workbookViewId="0"/>
  </sheetViews>
  <sheetFormatPr defaultRowHeight="18" x14ac:dyDescent="0.55000000000000004"/>
  <cols>
    <col min="1" max="1" width="13" bestFit="1" customWidth="1"/>
    <col min="2" max="2" width="23.58203125" customWidth="1"/>
    <col min="3" max="3" width="25.5" bestFit="1" customWidth="1"/>
    <col min="4" max="4" width="34" bestFit="1" customWidth="1"/>
    <col min="5" max="6" width="16.33203125" customWidth="1"/>
    <col min="7" max="7" width="24.25" bestFit="1" customWidth="1"/>
  </cols>
  <sheetData>
    <row r="1" spans="1:7" x14ac:dyDescent="0.55000000000000004">
      <c r="A1" t="s">
        <v>41</v>
      </c>
    </row>
    <row r="3" spans="1:7" x14ac:dyDescent="0.55000000000000004">
      <c r="A3" s="17" t="s">
        <v>28</v>
      </c>
      <c r="B3" s="18"/>
    </row>
    <row r="4" spans="1:7" x14ac:dyDescent="0.55000000000000004">
      <c r="A4" s="1" t="s">
        <v>23</v>
      </c>
      <c r="B4" s="9"/>
    </row>
    <row r="5" spans="1:7" x14ac:dyDescent="0.55000000000000004">
      <c r="A5" s="1" t="s">
        <v>0</v>
      </c>
      <c r="B5" s="9"/>
    </row>
    <row r="6" spans="1:7" x14ac:dyDescent="0.55000000000000004">
      <c r="A6" s="1" t="s">
        <v>1</v>
      </c>
      <c r="B6" s="9"/>
      <c r="C6" t="s">
        <v>34</v>
      </c>
    </row>
    <row r="7" spans="1:7" x14ac:dyDescent="0.55000000000000004">
      <c r="A7" s="1"/>
      <c r="B7" s="9"/>
      <c r="C7" t="s">
        <v>35</v>
      </c>
    </row>
    <row r="8" spans="1:7" x14ac:dyDescent="0.55000000000000004">
      <c r="A8" s="1"/>
      <c r="B8" s="3"/>
    </row>
    <row r="9" spans="1:7" x14ac:dyDescent="0.55000000000000004">
      <c r="A9" s="17" t="s">
        <v>29</v>
      </c>
      <c r="B9" s="18"/>
    </row>
    <row r="10" spans="1:7" ht="18.5" thickBot="1" x14ac:dyDescent="0.6">
      <c r="A10" s="4"/>
      <c r="B10" s="4" t="s">
        <v>3</v>
      </c>
      <c r="C10" s="4" t="s">
        <v>4</v>
      </c>
      <c r="D10" s="4" t="s">
        <v>5</v>
      </c>
      <c r="E10" s="4" t="s">
        <v>6</v>
      </c>
      <c r="F10" s="4" t="s">
        <v>7</v>
      </c>
      <c r="G10" s="4" t="s">
        <v>8</v>
      </c>
    </row>
    <row r="11" spans="1:7" ht="18.5" thickTop="1" x14ac:dyDescent="0.55000000000000004">
      <c r="A11" s="5" t="s">
        <v>20</v>
      </c>
      <c r="B11" s="6" t="s">
        <v>21</v>
      </c>
      <c r="C11" s="6" t="s">
        <v>22</v>
      </c>
      <c r="D11" s="6" t="s">
        <v>24</v>
      </c>
      <c r="E11" s="6" t="s">
        <v>25</v>
      </c>
      <c r="F11" s="6" t="s">
        <v>26</v>
      </c>
      <c r="G11" s="6" t="s">
        <v>27</v>
      </c>
    </row>
    <row r="12" spans="1:7" x14ac:dyDescent="0.55000000000000004">
      <c r="A12" s="2" t="s">
        <v>9</v>
      </c>
      <c r="B12" s="9"/>
      <c r="C12" s="9"/>
      <c r="D12" s="9"/>
      <c r="E12" s="9"/>
      <c r="F12" s="9"/>
      <c r="G12" s="10"/>
    </row>
    <row r="13" spans="1:7" x14ac:dyDescent="0.55000000000000004">
      <c r="A13" s="2" t="s">
        <v>2</v>
      </c>
      <c r="B13" s="9"/>
      <c r="C13" s="9"/>
      <c r="D13" s="9"/>
      <c r="E13" s="9"/>
      <c r="F13" s="9"/>
      <c r="G13" s="10"/>
    </row>
    <row r="14" spans="1:7" x14ac:dyDescent="0.55000000000000004">
      <c r="A14" s="2" t="s">
        <v>10</v>
      </c>
      <c r="B14" s="9"/>
      <c r="C14" s="9"/>
      <c r="D14" s="9"/>
      <c r="E14" s="9"/>
      <c r="F14" s="9"/>
      <c r="G14" s="10"/>
    </row>
    <row r="15" spans="1:7" x14ac:dyDescent="0.55000000000000004">
      <c r="A15" s="2" t="s">
        <v>11</v>
      </c>
      <c r="B15" s="9"/>
      <c r="C15" s="9"/>
      <c r="D15" s="9"/>
      <c r="E15" s="9"/>
      <c r="F15" s="9"/>
      <c r="G15" s="10"/>
    </row>
    <row r="16" spans="1:7" x14ac:dyDescent="0.55000000000000004">
      <c r="A16" s="2" t="s">
        <v>12</v>
      </c>
      <c r="B16" s="9"/>
      <c r="C16" s="9"/>
      <c r="D16" s="9"/>
      <c r="E16" s="9"/>
      <c r="F16" s="9"/>
      <c r="G16" s="10"/>
    </row>
    <row r="17" spans="1:7" x14ac:dyDescent="0.55000000000000004">
      <c r="A17" s="2" t="s">
        <v>13</v>
      </c>
      <c r="B17" s="9"/>
      <c r="C17" s="9"/>
      <c r="D17" s="9"/>
      <c r="E17" s="9"/>
      <c r="F17" s="9"/>
      <c r="G17" s="9"/>
    </row>
    <row r="18" spans="1:7" x14ac:dyDescent="0.55000000000000004">
      <c r="A18" s="2" t="s">
        <v>14</v>
      </c>
      <c r="B18" s="9"/>
      <c r="C18" s="9"/>
      <c r="D18" s="9"/>
      <c r="E18" s="9"/>
      <c r="F18" s="9"/>
      <c r="G18" s="9"/>
    </row>
    <row r="19" spans="1:7" x14ac:dyDescent="0.55000000000000004">
      <c r="A19" s="2" t="s">
        <v>15</v>
      </c>
      <c r="B19" s="9"/>
      <c r="C19" s="9"/>
      <c r="D19" s="9"/>
      <c r="E19" s="9"/>
      <c r="F19" s="9"/>
      <c r="G19" s="9"/>
    </row>
    <row r="20" spans="1:7" x14ac:dyDescent="0.55000000000000004">
      <c r="A20" s="2" t="s">
        <v>16</v>
      </c>
      <c r="B20" s="9"/>
      <c r="C20" s="9"/>
      <c r="D20" s="9"/>
      <c r="E20" s="9"/>
      <c r="F20" s="9"/>
      <c r="G20" s="9"/>
    </row>
    <row r="21" spans="1:7" x14ac:dyDescent="0.55000000000000004">
      <c r="A21" s="2" t="s">
        <v>17</v>
      </c>
      <c r="B21" s="9"/>
      <c r="C21" s="9"/>
      <c r="D21" s="9"/>
      <c r="E21" s="9"/>
      <c r="F21" s="9"/>
      <c r="G21" s="9"/>
    </row>
    <row r="22" spans="1:7" x14ac:dyDescent="0.55000000000000004">
      <c r="A22" s="2" t="s">
        <v>18</v>
      </c>
      <c r="B22" s="9"/>
      <c r="C22" s="9"/>
      <c r="D22" s="9"/>
      <c r="E22" s="9"/>
      <c r="F22" s="9"/>
      <c r="G22" s="9"/>
    </row>
    <row r="23" spans="1:7" x14ac:dyDescent="0.55000000000000004">
      <c r="A23" s="2" t="s">
        <v>40</v>
      </c>
      <c r="B23" s="9"/>
      <c r="C23" s="9"/>
      <c r="D23" s="9"/>
      <c r="E23" s="9"/>
      <c r="F23" s="9"/>
      <c r="G23" s="9"/>
    </row>
    <row r="24" spans="1:7" x14ac:dyDescent="0.55000000000000004">
      <c r="A24" s="2" t="s">
        <v>19</v>
      </c>
      <c r="B24" s="9"/>
      <c r="C24" s="9"/>
      <c r="D24" s="9"/>
      <c r="E24" s="9"/>
      <c r="F24" s="9"/>
      <c r="G24" s="9"/>
    </row>
    <row r="26" spans="1:7" x14ac:dyDescent="0.55000000000000004">
      <c r="A26" s="19" t="s">
        <v>30</v>
      </c>
      <c r="B26" s="20"/>
      <c r="C26" s="20"/>
      <c r="D26" s="20"/>
      <c r="E26" s="20"/>
      <c r="F26" s="20"/>
      <c r="G26" s="20"/>
    </row>
    <row r="27" spans="1:7" ht="18.75" customHeight="1" x14ac:dyDescent="0.55000000000000004">
      <c r="A27" s="23" t="s">
        <v>33</v>
      </c>
      <c r="B27" s="23"/>
      <c r="C27" s="23"/>
      <c r="D27" s="23"/>
      <c r="E27" s="23"/>
      <c r="F27" s="23"/>
      <c r="G27" s="23"/>
    </row>
    <row r="28" spans="1:7" x14ac:dyDescent="0.55000000000000004">
      <c r="A28" s="23"/>
      <c r="B28" s="23"/>
      <c r="C28" s="23"/>
      <c r="D28" s="23"/>
      <c r="E28" s="23"/>
      <c r="F28" s="23"/>
      <c r="G28" s="23"/>
    </row>
    <row r="29" spans="1:7" x14ac:dyDescent="0.55000000000000004">
      <c r="A29" s="23"/>
      <c r="B29" s="23"/>
      <c r="C29" s="23"/>
      <c r="D29" s="23"/>
      <c r="E29" s="23"/>
      <c r="F29" s="23"/>
      <c r="G29" s="23"/>
    </row>
    <row r="30" spans="1:7" x14ac:dyDescent="0.55000000000000004">
      <c r="A30" s="21" t="s">
        <v>31</v>
      </c>
      <c r="B30" s="22"/>
      <c r="C30" s="22"/>
      <c r="D30" s="22"/>
      <c r="E30" s="22"/>
      <c r="F30" s="22"/>
      <c r="G30" s="22"/>
    </row>
    <row r="31" spans="1:7" x14ac:dyDescent="0.55000000000000004">
      <c r="A31" s="7" t="s">
        <v>32</v>
      </c>
    </row>
  </sheetData>
  <mergeCells count="5">
    <mergeCell ref="A3:B3"/>
    <mergeCell ref="A9:B9"/>
    <mergeCell ref="A26:G26"/>
    <mergeCell ref="A30:G30"/>
    <mergeCell ref="A27:G29"/>
  </mergeCells>
  <phoneticPr fontId="2"/>
  <dataValidations count="4">
    <dataValidation allowBlank="1" showInputMessage="1" showErrorMessage="1" promptTitle="！注意！" prompt="姓と名の間は全角の空白を入れてください。" sqref="B12:B24" xr:uid="{EFE44529-EDDF-486D-8B31-722AE475DB69}"/>
    <dataValidation allowBlank="1" showInputMessage="1" showErrorMessage="1" promptTitle="！注意！" prompt="「〒」は不要です。_x000a_数字は半角で入力してください。_x000a_「-」は半角で入力してください。" sqref="C12:C24 B6" xr:uid="{C610B0F2-9E72-40BA-9A2D-8AC817B01FE2}"/>
    <dataValidation allowBlank="1" showInputMessage="1" showErrorMessage="1" promptTitle="！注意！" prompt="住所が長い場合は「住所1」「住所2」に分けて入力してください。" sqref="D12:E24" xr:uid="{8A94B543-C8A8-4FC3-8017-E4470CB3E45D}"/>
    <dataValidation allowBlank="1" showInputMessage="1" showErrorMessage="1" promptTitle="！注意！" prompt="半角数字で入力してください。_x000a_「-」は半角で入力してください。" sqref="F12:F24" xr:uid="{80BD7672-A432-4D51-B8E5-C1D84A08B6B0}"/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22F60-440B-417C-9E14-53256B77A37C}">
  <sheetPr>
    <tabColor rgb="FF00B0F0"/>
  </sheetPr>
  <dimension ref="A1:AD48"/>
  <sheetViews>
    <sheetView tabSelected="1" view="pageBreakPreview" zoomScale="79" zoomScaleNormal="50" zoomScaleSheetLayoutView="170" workbookViewId="0">
      <selection activeCell="E1" sqref="E1:AD3"/>
    </sheetView>
  </sheetViews>
  <sheetFormatPr defaultColWidth="3.08203125" defaultRowHeight="18" x14ac:dyDescent="0.55000000000000004"/>
  <sheetData>
    <row r="1" spans="1:30" ht="18.75" customHeight="1" x14ac:dyDescent="0.55000000000000004">
      <c r="A1" s="50"/>
      <c r="B1" s="50"/>
      <c r="C1" s="50"/>
      <c r="D1" s="50"/>
      <c r="E1" s="40" t="s">
        <v>42</v>
      </c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</row>
    <row r="2" spans="1:30" x14ac:dyDescent="0.55000000000000004">
      <c r="A2" s="50"/>
      <c r="B2" s="50"/>
      <c r="C2" s="50"/>
      <c r="D2" s="5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</row>
    <row r="3" spans="1:30" x14ac:dyDescent="0.55000000000000004">
      <c r="A3" s="50"/>
      <c r="B3" s="50"/>
      <c r="C3" s="50"/>
      <c r="D3" s="5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</row>
    <row r="4" spans="1:30" ht="9" customHeight="1" x14ac:dyDescent="0.55000000000000004"/>
    <row r="5" spans="1:30" x14ac:dyDescent="0.55000000000000004">
      <c r="A5" s="51" t="s">
        <v>0</v>
      </c>
      <c r="B5" s="51"/>
      <c r="C5" s="51"/>
      <c r="D5" s="51"/>
      <c r="E5" s="51"/>
      <c r="F5" s="51"/>
      <c r="G5" s="51" t="str">
        <f>IF(入力用!$B$4="","",入力用!$B$4)</f>
        <v/>
      </c>
      <c r="H5" s="51"/>
      <c r="I5" s="51"/>
      <c r="J5" s="51"/>
      <c r="K5" s="53" t="str">
        <f>IF(入力用!$B$5="","",(入力用!$B$5))</f>
        <v/>
      </c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12"/>
      <c r="AA5" s="12"/>
      <c r="AB5" s="12"/>
      <c r="AC5" s="12"/>
    </row>
    <row r="6" spans="1:30" x14ac:dyDescent="0.55000000000000004">
      <c r="A6" s="52" t="s">
        <v>1</v>
      </c>
      <c r="B6" s="52"/>
      <c r="C6" s="52"/>
      <c r="D6" s="52"/>
      <c r="E6" s="52"/>
      <c r="F6" s="52"/>
      <c r="G6" s="13" t="s">
        <v>36</v>
      </c>
      <c r="H6" s="54" t="str">
        <f>IF(入力用!B6="","",入力用!B6)</f>
        <v/>
      </c>
      <c r="I6" s="54"/>
      <c r="J6" s="54"/>
      <c r="K6" s="54"/>
      <c r="L6" s="54"/>
      <c r="M6" s="54"/>
      <c r="N6" s="54"/>
      <c r="O6" s="5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30" x14ac:dyDescent="0.55000000000000004">
      <c r="G7" s="8"/>
      <c r="H7" s="43" t="str">
        <f>IF(入力用!$B$7="","",入力用!$B$7)</f>
        <v/>
      </c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14"/>
      <c r="AA7" s="14"/>
      <c r="AB7" s="14"/>
      <c r="AC7" s="14"/>
    </row>
    <row r="8" spans="1:30" ht="9" customHeight="1" thickBot="1" x14ac:dyDescent="0.6"/>
    <row r="9" spans="1:30" ht="18.5" thickBot="1" x14ac:dyDescent="0.6">
      <c r="B9" s="44" t="s">
        <v>37</v>
      </c>
      <c r="C9" s="45"/>
      <c r="D9" s="45"/>
      <c r="E9" s="45"/>
      <c r="F9" s="45" t="s">
        <v>3</v>
      </c>
      <c r="G9" s="45"/>
      <c r="H9" s="45"/>
      <c r="I9" s="45"/>
      <c r="J9" s="45"/>
      <c r="K9" s="30" t="s">
        <v>38</v>
      </c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2"/>
    </row>
    <row r="10" spans="1:30" ht="18.5" thickTop="1" x14ac:dyDescent="0.55000000000000004">
      <c r="B10" s="49" t="s">
        <v>9</v>
      </c>
      <c r="C10" s="48"/>
      <c r="D10" s="48"/>
      <c r="E10" s="48"/>
      <c r="F10" s="48" t="str">
        <f>IF(入力用!$B$12="","",入力用!$B$12)</f>
        <v/>
      </c>
      <c r="G10" s="48"/>
      <c r="H10" s="48"/>
      <c r="I10" s="48"/>
      <c r="J10" s="48"/>
      <c r="K10" s="46" t="str">
        <f>"〒 "&amp;入力用!$C$12</f>
        <v xml:space="preserve">〒 </v>
      </c>
      <c r="L10" s="47"/>
      <c r="M10" s="47"/>
      <c r="N10" s="47"/>
      <c r="O10" s="47" t="str">
        <f>"TEL "&amp;入力用!$F$12</f>
        <v xml:space="preserve">TEL </v>
      </c>
      <c r="P10" s="47"/>
      <c r="Q10" s="47"/>
      <c r="R10" s="47"/>
      <c r="S10" s="47"/>
      <c r="T10" s="47"/>
      <c r="U10" s="47"/>
      <c r="V10" s="47"/>
      <c r="W10" s="47"/>
      <c r="X10" s="47"/>
      <c r="Y10" s="3"/>
      <c r="Z10" s="3"/>
      <c r="AA10" s="3"/>
      <c r="AB10" s="3"/>
      <c r="AC10" s="16"/>
    </row>
    <row r="11" spans="1:30" x14ac:dyDescent="0.55000000000000004">
      <c r="B11" s="41"/>
      <c r="C11" s="36"/>
      <c r="D11" s="36"/>
      <c r="E11" s="36"/>
      <c r="F11" s="36"/>
      <c r="G11" s="36"/>
      <c r="H11" s="36"/>
      <c r="I11" s="36"/>
      <c r="J11" s="36"/>
      <c r="K11" s="24" t="str">
        <f>IF(入力用!$D$12="","",入力用!$D$12)</f>
        <v/>
      </c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6"/>
    </row>
    <row r="12" spans="1:30" x14ac:dyDescent="0.55000000000000004">
      <c r="B12" s="41"/>
      <c r="C12" s="36"/>
      <c r="D12" s="36"/>
      <c r="E12" s="36"/>
      <c r="F12" s="36"/>
      <c r="G12" s="36"/>
      <c r="H12" s="36"/>
      <c r="I12" s="36"/>
      <c r="J12" s="36"/>
      <c r="K12" s="27" t="str">
        <f>IF(入力用!$E$12="","",入力用!$E$12)</f>
        <v/>
      </c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9"/>
    </row>
    <row r="13" spans="1:30" x14ac:dyDescent="0.55000000000000004">
      <c r="B13" s="41" t="s">
        <v>2</v>
      </c>
      <c r="C13" s="36"/>
      <c r="D13" s="36"/>
      <c r="E13" s="36"/>
      <c r="F13" s="36" t="str">
        <f>IF(入力用!$B$13="","",入力用!$B$13)</f>
        <v/>
      </c>
      <c r="G13" s="36"/>
      <c r="H13" s="36"/>
      <c r="I13" s="36"/>
      <c r="J13" s="36"/>
      <c r="K13" s="38" t="str">
        <f>"〒 "&amp;入力用!$C$13</f>
        <v xml:space="preserve">〒 </v>
      </c>
      <c r="L13" s="39"/>
      <c r="M13" s="39"/>
      <c r="N13" s="39"/>
      <c r="O13" s="39" t="str">
        <f>"TEL "&amp;入力用!$F$13</f>
        <v xml:space="preserve">TEL </v>
      </c>
      <c r="P13" s="39"/>
      <c r="Q13" s="39"/>
      <c r="R13" s="39"/>
      <c r="S13" s="39"/>
      <c r="T13" s="39"/>
      <c r="U13" s="39"/>
      <c r="V13" s="39"/>
      <c r="W13" s="39"/>
      <c r="X13" s="39"/>
      <c r="Y13" s="11"/>
      <c r="Z13" s="11"/>
      <c r="AA13" s="11"/>
      <c r="AB13" s="11"/>
      <c r="AC13" s="15"/>
    </row>
    <row r="14" spans="1:30" x14ac:dyDescent="0.55000000000000004">
      <c r="B14" s="41"/>
      <c r="C14" s="36"/>
      <c r="D14" s="36"/>
      <c r="E14" s="36"/>
      <c r="F14" s="36"/>
      <c r="G14" s="36"/>
      <c r="H14" s="36"/>
      <c r="I14" s="36"/>
      <c r="J14" s="36"/>
      <c r="K14" s="24" t="str">
        <f>IF(入力用!$D$13="","",入力用!$D$13)</f>
        <v/>
      </c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6"/>
    </row>
    <row r="15" spans="1:30" x14ac:dyDescent="0.55000000000000004">
      <c r="B15" s="41"/>
      <c r="C15" s="36"/>
      <c r="D15" s="36"/>
      <c r="E15" s="36"/>
      <c r="F15" s="36"/>
      <c r="G15" s="36"/>
      <c r="H15" s="36"/>
      <c r="I15" s="36"/>
      <c r="J15" s="36"/>
      <c r="K15" s="27" t="str">
        <f>IF(入力用!$E$13="","",入力用!$E$13)</f>
        <v/>
      </c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9"/>
    </row>
    <row r="16" spans="1:30" x14ac:dyDescent="0.55000000000000004">
      <c r="B16" s="41" t="s">
        <v>10</v>
      </c>
      <c r="C16" s="36"/>
      <c r="D16" s="36"/>
      <c r="E16" s="36"/>
      <c r="F16" s="36" t="str">
        <f>IF(入力用!$B$14="","",入力用!$B$14)</f>
        <v/>
      </c>
      <c r="G16" s="36"/>
      <c r="H16" s="36"/>
      <c r="I16" s="36"/>
      <c r="J16" s="36"/>
      <c r="K16" s="38" t="str">
        <f>"〒 "&amp;入力用!$C$14</f>
        <v xml:space="preserve">〒 </v>
      </c>
      <c r="L16" s="39"/>
      <c r="M16" s="39"/>
      <c r="N16" s="39"/>
      <c r="O16" s="39" t="str">
        <f>"TEL "&amp;入力用!$F$14</f>
        <v xml:space="preserve">TEL </v>
      </c>
      <c r="P16" s="39"/>
      <c r="Q16" s="39"/>
      <c r="R16" s="39"/>
      <c r="S16" s="39"/>
      <c r="T16" s="39"/>
      <c r="U16" s="39"/>
      <c r="V16" s="39"/>
      <c r="W16" s="39"/>
      <c r="X16" s="39"/>
      <c r="Y16" s="11"/>
      <c r="Z16" s="11"/>
      <c r="AA16" s="11"/>
      <c r="AB16" s="11"/>
      <c r="AC16" s="15"/>
    </row>
    <row r="17" spans="2:29" x14ac:dyDescent="0.55000000000000004">
      <c r="B17" s="41"/>
      <c r="C17" s="36"/>
      <c r="D17" s="36"/>
      <c r="E17" s="36"/>
      <c r="F17" s="36"/>
      <c r="G17" s="36"/>
      <c r="H17" s="36"/>
      <c r="I17" s="36"/>
      <c r="J17" s="36"/>
      <c r="K17" s="24" t="str">
        <f>IF(入力用!$D$14="","",入力用!$D$14)</f>
        <v/>
      </c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6"/>
    </row>
    <row r="18" spans="2:29" x14ac:dyDescent="0.55000000000000004">
      <c r="B18" s="41"/>
      <c r="C18" s="36"/>
      <c r="D18" s="36"/>
      <c r="E18" s="36"/>
      <c r="F18" s="36"/>
      <c r="G18" s="36"/>
      <c r="H18" s="36"/>
      <c r="I18" s="36"/>
      <c r="J18" s="36"/>
      <c r="K18" s="27" t="str">
        <f>IF(入力用!$E$14="","",入力用!$E$14)</f>
        <v/>
      </c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9"/>
    </row>
    <row r="19" spans="2:29" x14ac:dyDescent="0.55000000000000004">
      <c r="B19" s="41" t="s">
        <v>11</v>
      </c>
      <c r="C19" s="36"/>
      <c r="D19" s="36"/>
      <c r="E19" s="36"/>
      <c r="F19" s="36" t="str">
        <f>IF(入力用!$B$15="","",入力用!$B$15)</f>
        <v/>
      </c>
      <c r="G19" s="36"/>
      <c r="H19" s="36"/>
      <c r="I19" s="36"/>
      <c r="J19" s="36"/>
      <c r="K19" s="38" t="str">
        <f>"〒 "&amp;入力用!$C$15</f>
        <v xml:space="preserve">〒 </v>
      </c>
      <c r="L19" s="39"/>
      <c r="M19" s="39"/>
      <c r="N19" s="39"/>
      <c r="O19" s="39" t="str">
        <f>"TEL "&amp;入力用!$F$15</f>
        <v xml:space="preserve">TEL </v>
      </c>
      <c r="P19" s="39"/>
      <c r="Q19" s="39"/>
      <c r="R19" s="39"/>
      <c r="S19" s="39"/>
      <c r="T19" s="39"/>
      <c r="U19" s="39"/>
      <c r="V19" s="39"/>
      <c r="W19" s="39"/>
      <c r="X19" s="39"/>
      <c r="Y19" s="11"/>
      <c r="Z19" s="11"/>
      <c r="AA19" s="11"/>
      <c r="AB19" s="11"/>
      <c r="AC19" s="15"/>
    </row>
    <row r="20" spans="2:29" x14ac:dyDescent="0.55000000000000004">
      <c r="B20" s="41"/>
      <c r="C20" s="36"/>
      <c r="D20" s="36"/>
      <c r="E20" s="36"/>
      <c r="F20" s="36"/>
      <c r="G20" s="36"/>
      <c r="H20" s="36"/>
      <c r="I20" s="36"/>
      <c r="J20" s="36"/>
      <c r="K20" s="24" t="str">
        <f>IF(入力用!$D$15="","",入力用!$D$15)</f>
        <v/>
      </c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6"/>
    </row>
    <row r="21" spans="2:29" x14ac:dyDescent="0.55000000000000004">
      <c r="B21" s="41"/>
      <c r="C21" s="36"/>
      <c r="D21" s="36"/>
      <c r="E21" s="36"/>
      <c r="F21" s="36"/>
      <c r="G21" s="36"/>
      <c r="H21" s="36"/>
      <c r="I21" s="36"/>
      <c r="J21" s="36"/>
      <c r="K21" s="27" t="str">
        <f>IF(入力用!$E$15="","",入力用!$E$15)</f>
        <v/>
      </c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9"/>
    </row>
    <row r="22" spans="2:29" x14ac:dyDescent="0.55000000000000004">
      <c r="B22" s="41" t="s">
        <v>12</v>
      </c>
      <c r="C22" s="36"/>
      <c r="D22" s="36"/>
      <c r="E22" s="36"/>
      <c r="F22" s="36" t="str">
        <f>IF(入力用!$B$16="","",入力用!$B$16)</f>
        <v/>
      </c>
      <c r="G22" s="36"/>
      <c r="H22" s="36"/>
      <c r="I22" s="36"/>
      <c r="J22" s="36"/>
      <c r="K22" s="38" t="str">
        <f>"〒 "&amp;入力用!$C$16</f>
        <v xml:space="preserve">〒 </v>
      </c>
      <c r="L22" s="39"/>
      <c r="M22" s="39"/>
      <c r="N22" s="39"/>
      <c r="O22" s="39" t="str">
        <f>"TEL "&amp;入力用!$F$16</f>
        <v xml:space="preserve">TEL </v>
      </c>
      <c r="P22" s="39"/>
      <c r="Q22" s="39"/>
      <c r="R22" s="39"/>
      <c r="S22" s="39"/>
      <c r="T22" s="39"/>
      <c r="U22" s="39"/>
      <c r="V22" s="39"/>
      <c r="W22" s="39"/>
      <c r="X22" s="39"/>
      <c r="Y22" s="11"/>
      <c r="Z22" s="11"/>
      <c r="AA22" s="11"/>
      <c r="AB22" s="11"/>
      <c r="AC22" s="15"/>
    </row>
    <row r="23" spans="2:29" x14ac:dyDescent="0.55000000000000004">
      <c r="B23" s="41"/>
      <c r="C23" s="36"/>
      <c r="D23" s="36"/>
      <c r="E23" s="36"/>
      <c r="F23" s="36"/>
      <c r="G23" s="36"/>
      <c r="H23" s="36"/>
      <c r="I23" s="36"/>
      <c r="J23" s="36"/>
      <c r="K23" s="24" t="str">
        <f>IF(入力用!$D$16="","",入力用!$D$16)</f>
        <v/>
      </c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6"/>
    </row>
    <row r="24" spans="2:29" x14ac:dyDescent="0.55000000000000004">
      <c r="B24" s="41"/>
      <c r="C24" s="36"/>
      <c r="D24" s="36"/>
      <c r="E24" s="36"/>
      <c r="F24" s="36"/>
      <c r="G24" s="36"/>
      <c r="H24" s="36"/>
      <c r="I24" s="36"/>
      <c r="J24" s="36"/>
      <c r="K24" s="27" t="str">
        <f>IF(入力用!$E$16="","",入力用!$E$16)</f>
        <v/>
      </c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9"/>
    </row>
    <row r="25" spans="2:29" x14ac:dyDescent="0.55000000000000004">
      <c r="B25" s="41" t="s">
        <v>13</v>
      </c>
      <c r="C25" s="36"/>
      <c r="D25" s="36"/>
      <c r="E25" s="36"/>
      <c r="F25" s="36" t="str">
        <f>IF(入力用!$B$17="","",入力用!$B$17)</f>
        <v/>
      </c>
      <c r="G25" s="36"/>
      <c r="H25" s="36"/>
      <c r="I25" s="36"/>
      <c r="J25" s="36"/>
      <c r="K25" s="38" t="str">
        <f>"〒 "&amp;入力用!$C$17</f>
        <v xml:space="preserve">〒 </v>
      </c>
      <c r="L25" s="39"/>
      <c r="M25" s="39"/>
      <c r="N25" s="39"/>
      <c r="O25" s="39" t="str">
        <f>"TEL "&amp;入力用!$F$17</f>
        <v xml:space="preserve">TEL </v>
      </c>
      <c r="P25" s="39"/>
      <c r="Q25" s="39"/>
      <c r="R25" s="39"/>
      <c r="S25" s="39"/>
      <c r="T25" s="39"/>
      <c r="U25" s="39"/>
      <c r="V25" s="39"/>
      <c r="W25" s="39"/>
      <c r="X25" s="39"/>
      <c r="Y25" s="11"/>
      <c r="Z25" s="11"/>
      <c r="AA25" s="11"/>
      <c r="AB25" s="11"/>
      <c r="AC25" s="15"/>
    </row>
    <row r="26" spans="2:29" x14ac:dyDescent="0.55000000000000004">
      <c r="B26" s="41"/>
      <c r="C26" s="36"/>
      <c r="D26" s="36"/>
      <c r="E26" s="36"/>
      <c r="F26" s="36"/>
      <c r="G26" s="36"/>
      <c r="H26" s="36"/>
      <c r="I26" s="36"/>
      <c r="J26" s="36"/>
      <c r="K26" s="24" t="str">
        <f>IF(入力用!$D$17="","",入力用!$D$17&amp;入力用!$E$17)</f>
        <v/>
      </c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6"/>
    </row>
    <row r="27" spans="2:29" x14ac:dyDescent="0.55000000000000004">
      <c r="B27" s="41"/>
      <c r="C27" s="36"/>
      <c r="D27" s="36"/>
      <c r="E27" s="36"/>
      <c r="F27" s="36"/>
      <c r="G27" s="36"/>
      <c r="H27" s="36"/>
      <c r="I27" s="36"/>
      <c r="J27" s="36"/>
      <c r="K27" s="24" t="str">
        <f>IF(入力用!$G$17="","","e-Mail "&amp;入力用!$G$17)</f>
        <v/>
      </c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6"/>
    </row>
    <row r="28" spans="2:29" x14ac:dyDescent="0.55000000000000004">
      <c r="B28" s="41" t="s">
        <v>14</v>
      </c>
      <c r="C28" s="36"/>
      <c r="D28" s="36"/>
      <c r="E28" s="36"/>
      <c r="F28" s="36" t="str">
        <f>IF(入力用!$B$18="","",入力用!$B$18)</f>
        <v/>
      </c>
      <c r="G28" s="36"/>
      <c r="H28" s="36"/>
      <c r="I28" s="36"/>
      <c r="J28" s="36"/>
      <c r="K28" s="38" t="str">
        <f>"〒 "&amp;入力用!$C$18</f>
        <v xml:space="preserve">〒 </v>
      </c>
      <c r="L28" s="39"/>
      <c r="M28" s="39"/>
      <c r="N28" s="39"/>
      <c r="O28" s="39" t="str">
        <f>"TEL "&amp;入力用!$F$18</f>
        <v xml:space="preserve">TEL </v>
      </c>
      <c r="P28" s="39"/>
      <c r="Q28" s="39"/>
      <c r="R28" s="39"/>
      <c r="S28" s="39"/>
      <c r="T28" s="39"/>
      <c r="U28" s="39"/>
      <c r="V28" s="39"/>
      <c r="W28" s="39"/>
      <c r="X28" s="39"/>
      <c r="Y28" s="11"/>
      <c r="Z28" s="11"/>
      <c r="AA28" s="11"/>
      <c r="AB28" s="11"/>
      <c r="AC28" s="15"/>
    </row>
    <row r="29" spans="2:29" x14ac:dyDescent="0.55000000000000004">
      <c r="B29" s="41"/>
      <c r="C29" s="36"/>
      <c r="D29" s="36"/>
      <c r="E29" s="36"/>
      <c r="F29" s="36"/>
      <c r="G29" s="36"/>
      <c r="H29" s="36"/>
      <c r="I29" s="36"/>
      <c r="J29" s="36"/>
      <c r="K29" s="24" t="str">
        <f>IF(入力用!$D$18="","",入力用!$D$18&amp;入力用!$E$18)</f>
        <v/>
      </c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6"/>
    </row>
    <row r="30" spans="2:29" x14ac:dyDescent="0.55000000000000004">
      <c r="B30" s="41"/>
      <c r="C30" s="36"/>
      <c r="D30" s="36"/>
      <c r="E30" s="36"/>
      <c r="F30" s="36"/>
      <c r="G30" s="36"/>
      <c r="H30" s="36"/>
      <c r="I30" s="36"/>
      <c r="J30" s="36"/>
      <c r="K30" s="27" t="str">
        <f>IF(入力用!$G$18="","","e-Mail "&amp;入力用!$G$18)</f>
        <v/>
      </c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9"/>
    </row>
    <row r="31" spans="2:29" x14ac:dyDescent="0.55000000000000004">
      <c r="B31" s="41" t="s">
        <v>15</v>
      </c>
      <c r="C31" s="36"/>
      <c r="D31" s="36"/>
      <c r="E31" s="36"/>
      <c r="F31" s="36" t="str">
        <f>IF(入力用!$B$19="","",入力用!$B$19)</f>
        <v/>
      </c>
      <c r="G31" s="36"/>
      <c r="H31" s="36"/>
      <c r="I31" s="36"/>
      <c r="J31" s="36"/>
      <c r="K31" s="38" t="str">
        <f>"〒 "&amp;入力用!$C$19</f>
        <v xml:space="preserve">〒 </v>
      </c>
      <c r="L31" s="39"/>
      <c r="M31" s="39"/>
      <c r="N31" s="39"/>
      <c r="O31" s="39" t="str">
        <f>"TEL "&amp;入力用!$F$19</f>
        <v xml:space="preserve">TEL </v>
      </c>
      <c r="P31" s="39"/>
      <c r="Q31" s="39"/>
      <c r="R31" s="39"/>
      <c r="S31" s="39"/>
      <c r="T31" s="39"/>
      <c r="U31" s="39"/>
      <c r="V31" s="39"/>
      <c r="W31" s="39"/>
      <c r="X31" s="39"/>
      <c r="Y31" s="11"/>
      <c r="Z31" s="11"/>
      <c r="AA31" s="11"/>
      <c r="AB31" s="11"/>
      <c r="AC31" s="15"/>
    </row>
    <row r="32" spans="2:29" x14ac:dyDescent="0.55000000000000004">
      <c r="B32" s="41"/>
      <c r="C32" s="36"/>
      <c r="D32" s="36"/>
      <c r="E32" s="36"/>
      <c r="F32" s="36"/>
      <c r="G32" s="36"/>
      <c r="H32" s="36"/>
      <c r="I32" s="36"/>
      <c r="J32" s="36"/>
      <c r="K32" s="24" t="str">
        <f>IF(入力用!$D$19="","",入力用!$D$19&amp;入力用!$E$19)</f>
        <v/>
      </c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6"/>
    </row>
    <row r="33" spans="2:29" x14ac:dyDescent="0.55000000000000004">
      <c r="B33" s="41"/>
      <c r="C33" s="36"/>
      <c r="D33" s="36"/>
      <c r="E33" s="36"/>
      <c r="F33" s="36"/>
      <c r="G33" s="36"/>
      <c r="H33" s="36"/>
      <c r="I33" s="36"/>
      <c r="J33" s="36"/>
      <c r="K33" s="27" t="str">
        <f>IF(入力用!$G$19="","","e-Mail "&amp;入力用!$G$19)</f>
        <v/>
      </c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9"/>
    </row>
    <row r="34" spans="2:29" x14ac:dyDescent="0.55000000000000004">
      <c r="B34" s="41" t="s">
        <v>16</v>
      </c>
      <c r="C34" s="36"/>
      <c r="D34" s="36"/>
      <c r="E34" s="36"/>
      <c r="F34" s="36" t="str">
        <f>IF(入力用!$B$20="","",入力用!$B$20)</f>
        <v/>
      </c>
      <c r="G34" s="36"/>
      <c r="H34" s="36"/>
      <c r="I34" s="36"/>
      <c r="J34" s="36"/>
      <c r="K34" s="38" t="str">
        <f>"〒 "&amp;入力用!$C$20</f>
        <v xml:space="preserve">〒 </v>
      </c>
      <c r="L34" s="39"/>
      <c r="M34" s="39"/>
      <c r="N34" s="39"/>
      <c r="O34" s="39" t="str">
        <f>"TEL "&amp;入力用!$F$20</f>
        <v xml:space="preserve">TEL </v>
      </c>
      <c r="P34" s="39"/>
      <c r="Q34" s="39"/>
      <c r="R34" s="39"/>
      <c r="S34" s="39"/>
      <c r="T34" s="39"/>
      <c r="U34" s="39"/>
      <c r="V34" s="39"/>
      <c r="W34" s="39"/>
      <c r="X34" s="39"/>
      <c r="Y34" s="11"/>
      <c r="Z34" s="11"/>
      <c r="AA34" s="11"/>
      <c r="AB34" s="11"/>
      <c r="AC34" s="15"/>
    </row>
    <row r="35" spans="2:29" x14ac:dyDescent="0.55000000000000004">
      <c r="B35" s="41"/>
      <c r="C35" s="36"/>
      <c r="D35" s="36"/>
      <c r="E35" s="36"/>
      <c r="F35" s="36"/>
      <c r="G35" s="36"/>
      <c r="H35" s="36"/>
      <c r="I35" s="36"/>
      <c r="J35" s="36"/>
      <c r="K35" s="24" t="str">
        <f>IF(入力用!$D$20="","",入力用!$D$20&amp;入力用!$E$20)</f>
        <v/>
      </c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6"/>
    </row>
    <row r="36" spans="2:29" x14ac:dyDescent="0.55000000000000004">
      <c r="B36" s="41"/>
      <c r="C36" s="36"/>
      <c r="D36" s="36"/>
      <c r="E36" s="36"/>
      <c r="F36" s="36"/>
      <c r="G36" s="36"/>
      <c r="H36" s="36"/>
      <c r="I36" s="36"/>
      <c r="J36" s="36"/>
      <c r="K36" s="27" t="str">
        <f>IF(入力用!$G$20="","","e-Mail "&amp;入力用!$G$20)</f>
        <v/>
      </c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9"/>
    </row>
    <row r="37" spans="2:29" x14ac:dyDescent="0.55000000000000004">
      <c r="B37" s="41" t="s">
        <v>17</v>
      </c>
      <c r="C37" s="36"/>
      <c r="D37" s="36"/>
      <c r="E37" s="36"/>
      <c r="F37" s="36" t="str">
        <f>IF(入力用!$B$21="","",入力用!$B$21)</f>
        <v/>
      </c>
      <c r="G37" s="36"/>
      <c r="H37" s="36"/>
      <c r="I37" s="36"/>
      <c r="J37" s="36"/>
      <c r="K37" s="38" t="str">
        <f>"〒 "&amp;入力用!$C$21</f>
        <v xml:space="preserve">〒 </v>
      </c>
      <c r="L37" s="39"/>
      <c r="M37" s="39"/>
      <c r="N37" s="39"/>
      <c r="O37" s="39" t="str">
        <f>"TEL "&amp;入力用!$F$21</f>
        <v xml:space="preserve">TEL </v>
      </c>
      <c r="P37" s="39"/>
      <c r="Q37" s="39"/>
      <c r="R37" s="39"/>
      <c r="S37" s="39"/>
      <c r="T37" s="39"/>
      <c r="U37" s="39"/>
      <c r="V37" s="39"/>
      <c r="W37" s="39"/>
      <c r="X37" s="39"/>
      <c r="Y37" s="11"/>
      <c r="Z37" s="11"/>
      <c r="AA37" s="11"/>
      <c r="AB37" s="11"/>
      <c r="AC37" s="15"/>
    </row>
    <row r="38" spans="2:29" x14ac:dyDescent="0.55000000000000004">
      <c r="B38" s="41"/>
      <c r="C38" s="36"/>
      <c r="D38" s="36"/>
      <c r="E38" s="36"/>
      <c r="F38" s="36"/>
      <c r="G38" s="36"/>
      <c r="H38" s="36"/>
      <c r="I38" s="36"/>
      <c r="J38" s="36"/>
      <c r="K38" s="24" t="str">
        <f>IF(入力用!$D$21="","",入力用!$D$21&amp;入力用!$E$21)</f>
        <v/>
      </c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6"/>
    </row>
    <row r="39" spans="2:29" x14ac:dyDescent="0.55000000000000004">
      <c r="B39" s="41"/>
      <c r="C39" s="36"/>
      <c r="D39" s="36"/>
      <c r="E39" s="36"/>
      <c r="F39" s="36"/>
      <c r="G39" s="36"/>
      <c r="H39" s="36"/>
      <c r="I39" s="36"/>
      <c r="J39" s="36"/>
      <c r="K39" s="24" t="str">
        <f>IF(入力用!$G$21="","","e-Mail "&amp;入力用!$G$21)</f>
        <v/>
      </c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6"/>
    </row>
    <row r="40" spans="2:29" x14ac:dyDescent="0.55000000000000004">
      <c r="B40" s="41" t="s">
        <v>18</v>
      </c>
      <c r="C40" s="36"/>
      <c r="D40" s="36"/>
      <c r="E40" s="36"/>
      <c r="F40" s="36" t="str">
        <f>IF(入力用!$B$22="","",入力用!$B$22)</f>
        <v/>
      </c>
      <c r="G40" s="36"/>
      <c r="H40" s="36"/>
      <c r="I40" s="36"/>
      <c r="J40" s="36"/>
      <c r="K40" s="38" t="str">
        <f>"〒 "&amp;入力用!$C$22</f>
        <v xml:space="preserve">〒 </v>
      </c>
      <c r="L40" s="39"/>
      <c r="M40" s="39"/>
      <c r="N40" s="39"/>
      <c r="O40" s="39" t="str">
        <f>"TEL "&amp;入力用!$F$22</f>
        <v xml:space="preserve">TEL </v>
      </c>
      <c r="P40" s="39"/>
      <c r="Q40" s="39"/>
      <c r="R40" s="39"/>
      <c r="S40" s="39"/>
      <c r="T40" s="39"/>
      <c r="U40" s="39"/>
      <c r="V40" s="39"/>
      <c r="W40" s="39"/>
      <c r="X40" s="39"/>
      <c r="Y40" s="11"/>
      <c r="Z40" s="11"/>
      <c r="AA40" s="11"/>
      <c r="AB40" s="11"/>
      <c r="AC40" s="15"/>
    </row>
    <row r="41" spans="2:29" x14ac:dyDescent="0.55000000000000004">
      <c r="B41" s="41"/>
      <c r="C41" s="36"/>
      <c r="D41" s="36"/>
      <c r="E41" s="36"/>
      <c r="F41" s="36"/>
      <c r="G41" s="36"/>
      <c r="H41" s="36"/>
      <c r="I41" s="36"/>
      <c r="J41" s="36"/>
      <c r="K41" s="24" t="str">
        <f>IF(入力用!$D$22="","",入力用!$D$22&amp;入力用!$E$22)</f>
        <v/>
      </c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6"/>
    </row>
    <row r="42" spans="2:29" x14ac:dyDescent="0.55000000000000004">
      <c r="B42" s="41"/>
      <c r="C42" s="36"/>
      <c r="D42" s="36"/>
      <c r="E42" s="36"/>
      <c r="F42" s="36"/>
      <c r="G42" s="36"/>
      <c r="H42" s="36"/>
      <c r="I42" s="36"/>
      <c r="J42" s="36"/>
      <c r="K42" s="27" t="str">
        <f>IF(入力用!$G$22="","","e-Mail "&amp;入力用!$G$22)</f>
        <v/>
      </c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9"/>
    </row>
    <row r="43" spans="2:29" x14ac:dyDescent="0.55000000000000004">
      <c r="B43" s="41" t="s">
        <v>39</v>
      </c>
      <c r="C43" s="36"/>
      <c r="D43" s="36"/>
      <c r="E43" s="36"/>
      <c r="F43" s="36" t="str">
        <f>IF(入力用!$B$23="","",入力用!$B$23)</f>
        <v/>
      </c>
      <c r="G43" s="36"/>
      <c r="H43" s="36"/>
      <c r="I43" s="36"/>
      <c r="J43" s="36"/>
      <c r="K43" s="38" t="str">
        <f>"〒 "&amp;入力用!$C$23</f>
        <v xml:space="preserve">〒 </v>
      </c>
      <c r="L43" s="39"/>
      <c r="M43" s="39"/>
      <c r="N43" s="39"/>
      <c r="O43" s="39" t="str">
        <f>"TEL "&amp;入力用!$F$23</f>
        <v xml:space="preserve">TEL </v>
      </c>
      <c r="P43" s="39"/>
      <c r="Q43" s="39"/>
      <c r="R43" s="39"/>
      <c r="S43" s="39"/>
      <c r="T43" s="39"/>
      <c r="U43" s="39"/>
      <c r="V43" s="39"/>
      <c r="W43" s="39"/>
      <c r="X43" s="39"/>
      <c r="Y43" s="11"/>
      <c r="Z43" s="11"/>
      <c r="AA43" s="11"/>
      <c r="AB43" s="11"/>
      <c r="AC43" s="15"/>
    </row>
    <row r="44" spans="2:29" x14ac:dyDescent="0.55000000000000004">
      <c r="B44" s="41"/>
      <c r="C44" s="36"/>
      <c r="D44" s="36"/>
      <c r="E44" s="36"/>
      <c r="F44" s="36"/>
      <c r="G44" s="36"/>
      <c r="H44" s="36"/>
      <c r="I44" s="36"/>
      <c r="J44" s="36"/>
      <c r="K44" s="24" t="str">
        <f>IF(入力用!$D$23="","",入力用!$D$23&amp;入力用!$E$23)</f>
        <v/>
      </c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6"/>
    </row>
    <row r="45" spans="2:29" x14ac:dyDescent="0.55000000000000004">
      <c r="B45" s="41"/>
      <c r="C45" s="36"/>
      <c r="D45" s="36"/>
      <c r="E45" s="36"/>
      <c r="F45" s="36"/>
      <c r="G45" s="36"/>
      <c r="H45" s="36"/>
      <c r="I45" s="36"/>
      <c r="J45" s="36"/>
      <c r="K45" s="27" t="str">
        <f>IF(入力用!$G$23="","","e-Mail "&amp;入力用!$G$23)</f>
        <v/>
      </c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9"/>
    </row>
    <row r="46" spans="2:29" x14ac:dyDescent="0.55000000000000004">
      <c r="B46" s="41" t="s">
        <v>19</v>
      </c>
      <c r="C46" s="36"/>
      <c r="D46" s="36"/>
      <c r="E46" s="36"/>
      <c r="F46" s="36" t="str">
        <f>IF(入力用!$B$24="","",入力用!$B$24)</f>
        <v/>
      </c>
      <c r="G46" s="36"/>
      <c r="H46" s="36"/>
      <c r="I46" s="36"/>
      <c r="J46" s="36"/>
      <c r="K46" s="38" t="str">
        <f>"〒 "&amp;入力用!$C$24</f>
        <v xml:space="preserve">〒 </v>
      </c>
      <c r="L46" s="39"/>
      <c r="M46" s="39"/>
      <c r="N46" s="39"/>
      <c r="O46" s="39" t="str">
        <f>"TEL "&amp;入力用!$F$24</f>
        <v xml:space="preserve">TEL </v>
      </c>
      <c r="P46" s="39"/>
      <c r="Q46" s="39"/>
      <c r="R46" s="39"/>
      <c r="S46" s="39"/>
      <c r="T46" s="39"/>
      <c r="U46" s="39"/>
      <c r="V46" s="39"/>
      <c r="W46" s="39"/>
      <c r="X46" s="39"/>
      <c r="Y46" s="11"/>
      <c r="Z46" s="11"/>
      <c r="AA46" s="11"/>
      <c r="AB46" s="11"/>
      <c r="AC46" s="15"/>
    </row>
    <row r="47" spans="2:29" x14ac:dyDescent="0.55000000000000004">
      <c r="B47" s="41"/>
      <c r="C47" s="36"/>
      <c r="D47" s="36"/>
      <c r="E47" s="36"/>
      <c r="F47" s="36"/>
      <c r="G47" s="36"/>
      <c r="H47" s="36"/>
      <c r="I47" s="36"/>
      <c r="J47" s="36"/>
      <c r="K47" s="24" t="str">
        <f>IF(入力用!$D$24="","",入力用!$D$24&amp;入力用!$E$24)</f>
        <v/>
      </c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6"/>
    </row>
    <row r="48" spans="2:29" ht="18.5" thickBot="1" x14ac:dyDescent="0.6">
      <c r="B48" s="42"/>
      <c r="C48" s="37"/>
      <c r="D48" s="37"/>
      <c r="E48" s="37"/>
      <c r="F48" s="37"/>
      <c r="G48" s="37"/>
      <c r="H48" s="37"/>
      <c r="I48" s="37"/>
      <c r="J48" s="37"/>
      <c r="K48" s="33" t="str">
        <f>IF(入力用!$G$24="","","e-Mail "&amp;入力用!$G$24)</f>
        <v/>
      </c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5"/>
    </row>
  </sheetData>
  <sheetProtection algorithmName="SHA-512" hashValue="juYHbxzJFHha0t4ZW8fEUd/YS58YrdrRceQmSXkj1rtJr0qRt3rNMGm0H/GOO01ggoKpp3ab4Dp/TtjGa3PXuQ==" saltValue="ZVPFmnDoPjTZBmFX1woENQ==" spinCount="100000" sheet="1" objects="1" scenarios="1" selectLockedCells="1" selectUnlockedCells="1"/>
  <mergeCells count="89">
    <mergeCell ref="A1:D3"/>
    <mergeCell ref="A5:F5"/>
    <mergeCell ref="A6:F6"/>
    <mergeCell ref="G5:J5"/>
    <mergeCell ref="K5:Y5"/>
    <mergeCell ref="H6:O6"/>
    <mergeCell ref="H7:Y7"/>
    <mergeCell ref="B9:E9"/>
    <mergeCell ref="F9:J9"/>
    <mergeCell ref="K10:N10"/>
    <mergeCell ref="O10:X10"/>
    <mergeCell ref="F10:J12"/>
    <mergeCell ref="B10:E12"/>
    <mergeCell ref="B13:E15"/>
    <mergeCell ref="B16:E18"/>
    <mergeCell ref="O13:X13"/>
    <mergeCell ref="O16:X16"/>
    <mergeCell ref="B37:E39"/>
    <mergeCell ref="K34:N34"/>
    <mergeCell ref="O34:X34"/>
    <mergeCell ref="K25:N25"/>
    <mergeCell ref="O25:X25"/>
    <mergeCell ref="K28:N28"/>
    <mergeCell ref="O28:X28"/>
    <mergeCell ref="K37:N37"/>
    <mergeCell ref="O37:X37"/>
    <mergeCell ref="O22:X22"/>
    <mergeCell ref="K13:N13"/>
    <mergeCell ref="K16:N16"/>
    <mergeCell ref="B40:E42"/>
    <mergeCell ref="B43:E45"/>
    <mergeCell ref="B46:E48"/>
    <mergeCell ref="F13:J15"/>
    <mergeCell ref="F16:J18"/>
    <mergeCell ref="B19:E21"/>
    <mergeCell ref="B22:E24"/>
    <mergeCell ref="B25:E27"/>
    <mergeCell ref="B28:E30"/>
    <mergeCell ref="B31:E33"/>
    <mergeCell ref="B34:E36"/>
    <mergeCell ref="F34:J36"/>
    <mergeCell ref="F25:J27"/>
    <mergeCell ref="F28:J30"/>
    <mergeCell ref="F37:J39"/>
    <mergeCell ref="F40:J42"/>
    <mergeCell ref="K22:N22"/>
    <mergeCell ref="K40:N40"/>
    <mergeCell ref="O40:X40"/>
    <mergeCell ref="F43:J45"/>
    <mergeCell ref="K43:N43"/>
    <mergeCell ref="O43:X43"/>
    <mergeCell ref="K41:AC41"/>
    <mergeCell ref="K23:AC23"/>
    <mergeCell ref="F46:J48"/>
    <mergeCell ref="K46:N46"/>
    <mergeCell ref="O46:X46"/>
    <mergeCell ref="E1:AD3"/>
    <mergeCell ref="K11:AC11"/>
    <mergeCell ref="K12:AC12"/>
    <mergeCell ref="K33:AC33"/>
    <mergeCell ref="K32:AC32"/>
    <mergeCell ref="F31:J33"/>
    <mergeCell ref="K31:N31"/>
    <mergeCell ref="O31:X31"/>
    <mergeCell ref="F19:J21"/>
    <mergeCell ref="K19:N19"/>
    <mergeCell ref="O19:X19"/>
    <mergeCell ref="F22:J24"/>
    <mergeCell ref="K48:AC48"/>
    <mergeCell ref="K47:AC47"/>
    <mergeCell ref="K45:AC45"/>
    <mergeCell ref="K44:AC44"/>
    <mergeCell ref="K42:AC42"/>
    <mergeCell ref="K39:AC39"/>
    <mergeCell ref="K38:AC38"/>
    <mergeCell ref="K36:AC36"/>
    <mergeCell ref="K35:AC35"/>
    <mergeCell ref="K9:AC9"/>
    <mergeCell ref="K15:AC15"/>
    <mergeCell ref="K14:AC14"/>
    <mergeCell ref="K21:AC21"/>
    <mergeCell ref="K20:AC20"/>
    <mergeCell ref="K18:AC18"/>
    <mergeCell ref="K17:AC17"/>
    <mergeCell ref="K30:AC30"/>
    <mergeCell ref="K29:AC29"/>
    <mergeCell ref="K27:AC27"/>
    <mergeCell ref="K26:AC26"/>
    <mergeCell ref="K24:AC24"/>
  </mergeCells>
  <phoneticPr fontId="2"/>
  <pageMargins left="0.7" right="0.7" top="0.75" bottom="0.75" header="0.3" footer="0.3"/>
  <pageSetup paperSize="9" scale="84" orientation="portrait" horizontalDpi="4294967293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入力用</vt:lpstr>
      <vt:lpstr>印刷用</vt:lpstr>
      <vt:lpstr>印刷用!Print_Area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Hiroki Nagano</dc:creator>
  <cp:lastModifiedBy>もえ</cp:lastModifiedBy>
  <cp:lastPrinted>2019-10-12T05:23:39Z</cp:lastPrinted>
  <dcterms:created xsi:type="dcterms:W3CDTF">2019-10-12T03:48:09Z</dcterms:created>
  <dcterms:modified xsi:type="dcterms:W3CDTF">2022-05-30T18:16:38Z</dcterms:modified>
</cp:coreProperties>
</file>